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<sst xmlns="http://schemas.openxmlformats.org/spreadsheetml/2006/main" count="36" uniqueCount="18">
  <si>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1st</t>
  </si>
  <si>
    <t>2nd</t>
  </si>
  <si>
    <t>3rd</t>
  </si>
  <si>
    <t>4th</t>
  </si>
  <si>
    <t>5th</t>
  </si>
  <si>
    <t>RPM</t>
  </si>
  <si>
    <t>Gear Ratio</t>
  </si>
  <si>
    <t>High Range</t>
  </si>
  <si>
    <t>Low Range</t>
  </si>
  <si>
    <t>Axle RPM</t>
  </si>
  <si>
    <t>Tire Diameter</t>
  </si>
  <si>
    <t>Gear</t>
  </si>
  <si>
    <t>Speed</t>
  </si>
  <si>
    <t>Xfer RPM</t>
  </si>
  <si>
    <t>Ratio</t>
  </si>
  <si>
    <t>6th</t>
  </si>
  <si>
    <t>TIRE/GEAR/RPM SPEED CALCULATOR</t>
  </si>
  <si>
    <t>* CHANGE THE VALUES IN BLUE ONLY 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</si>
</sst>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B6" sqref="B6"/>
    </sheetView>
  </sheetViews>
  <sheetFormatPr defaultColWidth="9.140625" defaultRowHeight="12.75"/>
  <cols>
    <col min="1" max="8" width="14.7109375" style="0" customWidth="1"/>
  </cols>
  <sheetData>
    <row r="1" spans="1:8" ht="12.75">
      <c r="A1" s="38" t="s">
        <v>16</v>
      </c>
      <c r="B1" s="39"/>
      <c r="C1" s="39"/>
      <c r="D1" s="39"/>
      <c r="E1" s="39"/>
      <c r="F1" s="39"/>
      <c r="G1" s="39"/>
      <c r="H1" s="40"/>
    </row>
    <row r="2" spans="1:8" ht="13.5" thickBot="1">
      <c r="A2" s="41"/>
      <c r="B2" s="42"/>
      <c r="C2" s="42"/>
      <c r="D2" s="42"/>
      <c r="E2" s="42"/>
      <c r="F2" s="42"/>
      <c r="G2" s="42"/>
      <c r="H2" s="43"/>
    </row>
    <row r="3" spans="1:8" ht="13.5" thickBot="1">
      <c r="A3" s="11"/>
      <c r="B3" s="12"/>
      <c r="C3" s="12"/>
      <c r="D3" s="12"/>
      <c r="E3" s="12"/>
      <c r="F3" s="12"/>
      <c r="G3" s="12"/>
      <c r="H3" s="13"/>
    </row>
    <row r="4" spans="1:8" ht="15.75">
      <c r="A4" s="1" t="s">
        <v>5</v>
      </c>
      <c r="B4" s="9">
        <v>3400</v>
      </c>
      <c r="C4" s="14"/>
      <c r="D4" s="44" t="s">
        <v>17</v>
      </c>
      <c r="E4" s="45"/>
      <c r="F4" s="45"/>
      <c r="G4" s="45"/>
      <c r="H4" s="46"/>
    </row>
    <row r="5" spans="1:8" ht="15.75">
      <c r="A5" s="2" t="s">
        <v>6</v>
      </c>
      <c r="B5" s="35">
        <v>4.1</v>
      </c>
      <c r="C5" s="14"/>
      <c r="D5" s="45"/>
      <c r="E5" s="45"/>
      <c r="F5" s="45"/>
      <c r="G5" s="45"/>
      <c r="H5" s="46"/>
    </row>
    <row r="6" spans="1:8" ht="16.5" thickBot="1">
      <c r="A6" s="3" t="s">
        <v>10</v>
      </c>
      <c r="B6" s="10">
        <v>33.2</v>
      </c>
      <c r="C6" s="14"/>
      <c r="D6" s="45"/>
      <c r="E6" s="45"/>
      <c r="F6" s="45"/>
      <c r="G6" s="45"/>
      <c r="H6" s="46"/>
    </row>
    <row r="7" spans="1:8" ht="15.75">
      <c r="A7" s="16"/>
      <c r="B7" s="17"/>
      <c r="C7" s="14"/>
      <c r="D7" s="14"/>
      <c r="E7" s="14"/>
      <c r="F7" s="14"/>
      <c r="G7" s="14"/>
      <c r="H7" s="15"/>
    </row>
    <row r="8" spans="1:8" ht="15.75">
      <c r="A8" s="16"/>
      <c r="B8" s="17"/>
      <c r="C8" s="14"/>
      <c r="D8" s="14"/>
      <c r="E8" s="14"/>
      <c r="F8" s="14"/>
      <c r="G8" s="14"/>
      <c r="H8" s="15"/>
    </row>
    <row r="9" spans="1:8" ht="16.5" thickBot="1">
      <c r="A9" s="16"/>
      <c r="B9" s="14"/>
      <c r="C9" s="36" t="s">
        <v>7</v>
      </c>
      <c r="D9" s="36"/>
      <c r="E9" s="36"/>
      <c r="F9" s="36" t="s">
        <v>8</v>
      </c>
      <c r="G9" s="36"/>
      <c r="H9" s="37"/>
    </row>
    <row r="10" spans="1:8" ht="12.75">
      <c r="A10" s="4" t="s">
        <v>11</v>
      </c>
      <c r="B10" s="8" t="s">
        <v>14</v>
      </c>
      <c r="C10" s="4" t="s">
        <v>13</v>
      </c>
      <c r="D10" s="7" t="s">
        <v>9</v>
      </c>
      <c r="E10" s="8" t="s">
        <v>12</v>
      </c>
      <c r="F10" s="4" t="s">
        <v>13</v>
      </c>
      <c r="G10" s="5" t="s">
        <v>9</v>
      </c>
      <c r="H10" s="6" t="s">
        <v>12</v>
      </c>
    </row>
    <row r="11" spans="1:8" ht="12.75">
      <c r="A11" s="25" t="s">
        <v>0</v>
      </c>
      <c r="B11" s="30">
        <v>5.61</v>
      </c>
      <c r="C11" s="18">
        <f>B4/B11</f>
        <v>606.060606060606</v>
      </c>
      <c r="D11" s="19">
        <f>C11/B5</f>
        <v>147.81966001478196</v>
      </c>
      <c r="E11" s="20">
        <f>((B6*3.14159/12)*D11)*60/5280</f>
        <v>14.600101346054783</v>
      </c>
      <c r="F11" s="25">
        <f>C11/2.72</f>
        <v>222.8163992869875</v>
      </c>
      <c r="G11" s="26">
        <f>F11/B5</f>
        <v>54.34546324072866</v>
      </c>
      <c r="H11" s="20">
        <f>((B6*3.14159/12)*G11)*60/5280</f>
        <v>5.367684318402494</v>
      </c>
    </row>
    <row r="12" spans="1:8" ht="12.75">
      <c r="A12" s="25" t="s">
        <v>1</v>
      </c>
      <c r="B12" s="30">
        <v>3.04</v>
      </c>
      <c r="C12" s="18">
        <f>B4/B12</f>
        <v>1118.421052631579</v>
      </c>
      <c r="D12" s="19">
        <f>C12/B5</f>
        <v>272.78562259306807</v>
      </c>
      <c r="E12" s="20">
        <f>((B6*3.14159/12)*D12)*60/5280</f>
        <v>26.94295018137084</v>
      </c>
      <c r="F12" s="25">
        <f>C12/2.72</f>
        <v>411.1842105263158</v>
      </c>
      <c r="G12" s="26">
        <f>F12/B5</f>
        <v>100.28883183568678</v>
      </c>
      <c r="H12" s="20">
        <f>((B6*3.14159/12)*G12)*60/5280</f>
        <v>9.905496390209867</v>
      </c>
    </row>
    <row r="13" spans="1:8" ht="12.75">
      <c r="A13" s="25" t="s">
        <v>2</v>
      </c>
      <c r="B13" s="30">
        <v>1.67</v>
      </c>
      <c r="C13" s="18">
        <f>B4/B13</f>
        <v>2035.9281437125749</v>
      </c>
      <c r="D13" s="19">
        <f>C13/B5</f>
        <v>496.56783992989637</v>
      </c>
      <c r="E13" s="20">
        <f>((B6*3.14159/12)*D13)*60/5280</f>
        <v>49.0458494319565</v>
      </c>
      <c r="F13" s="25">
        <f>C13/2.72</f>
        <v>748.5029940119759</v>
      </c>
      <c r="G13" s="26">
        <f>F13/B5</f>
        <v>182.56170585657952</v>
      </c>
      <c r="H13" s="20">
        <f>((B6*3.14159/12)*G13)*60/5280</f>
        <v>18.031562291160476</v>
      </c>
    </row>
    <row r="14" spans="1:8" ht="12.75">
      <c r="A14" s="25" t="s">
        <v>3</v>
      </c>
      <c r="B14" s="30">
        <v>1</v>
      </c>
      <c r="C14" s="18">
        <f>B4/B14</f>
        <v>3400</v>
      </c>
      <c r="D14" s="19">
        <f>C14/B5</f>
        <v>829.2682926829269</v>
      </c>
      <c r="E14" s="20">
        <f>((B6*3.14159/12)*D14)*60/5280</f>
        <v>81.90656855136736</v>
      </c>
      <c r="F14" s="25">
        <f>C14/2.72</f>
        <v>1250</v>
      </c>
      <c r="G14" s="26">
        <f>F14/B5</f>
        <v>304.87804878048786</v>
      </c>
      <c r="H14" s="20">
        <f>((B6*3.14159/12)*G14)*60/5280</f>
        <v>30.112709026237997</v>
      </c>
    </row>
    <row r="15" spans="1:8" ht="13.5" thickBot="1">
      <c r="A15" s="27" t="s">
        <v>4</v>
      </c>
      <c r="B15" s="31">
        <v>0.74</v>
      </c>
      <c r="C15" s="21">
        <f>B4/B15</f>
        <v>4594.594594594595</v>
      </c>
      <c r="D15" s="22">
        <f>C15/B5</f>
        <v>1120.6328279499014</v>
      </c>
      <c r="E15" s="23">
        <f>((B6*3.14159/12)*D15)*60/5280</f>
        <v>110.68455209644239</v>
      </c>
      <c r="F15" s="27">
        <f>C15/2.72</f>
        <v>1689.1891891891892</v>
      </c>
      <c r="G15" s="28">
        <f>F15/B5</f>
        <v>411.99736321687544</v>
      </c>
      <c r="H15" s="23">
        <f>((B6*3.14159/12)*G15)*60/5280</f>
        <v>40.69285003545675</v>
      </c>
    </row>
    <row r="16" spans="1:8" ht="12.75">
      <c r="A16" s="32"/>
      <c r="B16" s="24"/>
      <c r="C16" s="24"/>
      <c r="D16" s="24"/>
      <c r="E16" s="24"/>
      <c r="F16" s="24"/>
      <c r="G16" s="24"/>
      <c r="H16" s="29"/>
    </row>
    <row r="17" spans="1:8" ht="12.75">
      <c r="A17" s="32"/>
      <c r="B17" s="24"/>
      <c r="C17" s="24"/>
      <c r="D17" s="24"/>
      <c r="E17" s="24"/>
      <c r="F17" s="24"/>
      <c r="G17" s="24"/>
      <c r="H17" s="29"/>
    </row>
    <row r="18" spans="1:8" ht="12.75">
      <c r="A18" s="32"/>
      <c r="B18" s="24"/>
      <c r="C18" s="24"/>
      <c r="D18" s="24"/>
      <c r="E18" s="24"/>
      <c r="F18" s="24"/>
      <c r="G18" s="24"/>
      <c r="H18" s="29"/>
    </row>
    <row r="19" spans="1:8" ht="16.5" thickBot="1">
      <c r="A19" s="32"/>
      <c r="B19" s="24"/>
      <c r="C19" s="36" t="s">
        <v>7</v>
      </c>
      <c r="D19" s="36"/>
      <c r="E19" s="36"/>
      <c r="F19" s="36" t="s">
        <v>8</v>
      </c>
      <c r="G19" s="36"/>
      <c r="H19" s="37"/>
    </row>
    <row r="20" spans="1:8" ht="12.75">
      <c r="A20" s="4" t="s">
        <v>11</v>
      </c>
      <c r="B20" s="8" t="s">
        <v>14</v>
      </c>
      <c r="C20" s="4" t="s">
        <v>13</v>
      </c>
      <c r="D20" s="7" t="s">
        <v>9</v>
      </c>
      <c r="E20" s="8" t="s">
        <v>12</v>
      </c>
      <c r="F20" s="4" t="s">
        <v>13</v>
      </c>
      <c r="G20" s="5" t="s">
        <v>9</v>
      </c>
      <c r="H20" s="6" t="s">
        <v>12</v>
      </c>
    </row>
    <row r="21" spans="1:8" ht="12.75">
      <c r="A21" s="25" t="s">
        <v>0</v>
      </c>
      <c r="B21" s="30">
        <v>5.63</v>
      </c>
      <c r="C21" s="18">
        <f>B4/B21</f>
        <v>603.9076376554174</v>
      </c>
      <c r="D21" s="19">
        <f>C21/B5</f>
        <v>147.29454576961402</v>
      </c>
      <c r="E21" s="20">
        <f>((B6*3.14159/12)*D21)*60/5280</f>
        <v>14.548235977152281</v>
      </c>
      <c r="F21" s="25">
        <f aca="true" t="shared" si="0" ref="F21:F26">C21/2.72</f>
        <v>222.0248667850799</v>
      </c>
      <c r="G21" s="26">
        <f>F21/B5</f>
        <v>54.15240653294632</v>
      </c>
      <c r="H21" s="20">
        <f>((B6*3.14159/12)*G21)*60/5280</f>
        <v>5.348616168070691</v>
      </c>
    </row>
    <row r="22" spans="1:8" ht="12.75">
      <c r="A22" s="25" t="s">
        <v>1</v>
      </c>
      <c r="B22" s="30">
        <v>3.38</v>
      </c>
      <c r="C22" s="18">
        <f>B4/B22</f>
        <v>1005.9171597633136</v>
      </c>
      <c r="D22" s="19">
        <f>C22/B5</f>
        <v>245.34564872275945</v>
      </c>
      <c r="E22" s="20">
        <f>((B6*3.14159/12)*D22)*60/5280</f>
        <v>24.232712589161938</v>
      </c>
      <c r="F22" s="25">
        <f t="shared" si="0"/>
        <v>369.82248520710056</v>
      </c>
      <c r="G22" s="26">
        <f>F22/B5</f>
        <v>90.20060614807332</v>
      </c>
      <c r="H22" s="20">
        <f>((B6*3.14159/12)*G22)*60/5280</f>
        <v>8.909085510721301</v>
      </c>
    </row>
    <row r="23" spans="1:8" ht="12.75">
      <c r="A23" s="25" t="s">
        <v>2</v>
      </c>
      <c r="B23" s="30">
        <v>2.04</v>
      </c>
      <c r="C23" s="18">
        <f>B4/B23</f>
        <v>1666.6666666666667</v>
      </c>
      <c r="D23" s="19">
        <f>C23/B5</f>
        <v>406.50406504065046</v>
      </c>
      <c r="E23" s="20">
        <f>((B6*3.14159/12)*D23)*60/5280</f>
        <v>40.15027870165066</v>
      </c>
      <c r="F23" s="25">
        <f t="shared" si="0"/>
        <v>612.7450980392157</v>
      </c>
      <c r="G23" s="26">
        <f>F23/B5</f>
        <v>149.45002391200384</v>
      </c>
      <c r="H23" s="20">
        <f>((B6*3.14159/12)*G23)*60/5280</f>
        <v>14.76113187560686</v>
      </c>
    </row>
    <row r="24" spans="1:8" ht="12.75">
      <c r="A24" s="25" t="s">
        <v>3</v>
      </c>
      <c r="B24" s="30">
        <v>1.39</v>
      </c>
      <c r="C24" s="18">
        <f>B4/B24</f>
        <v>2446.0431654676263</v>
      </c>
      <c r="D24" s="19">
        <f>C24/B5</f>
        <v>596.5958940164943</v>
      </c>
      <c r="E24" s="20">
        <f>((B6*3.14159/12)*D24)*60/5280</f>
        <v>58.925588885875804</v>
      </c>
      <c r="F24" s="25">
        <f t="shared" si="0"/>
        <v>899.2805755395684</v>
      </c>
      <c r="G24" s="26">
        <f>F24/B5</f>
        <v>219.33672574135818</v>
      </c>
      <c r="H24" s="20">
        <f>((B6*3.14159/12)*G24)*60/5280</f>
        <v>21.66381944333669</v>
      </c>
    </row>
    <row r="25" spans="1:8" ht="12.75">
      <c r="A25" s="25" t="s">
        <v>4</v>
      </c>
      <c r="B25" s="30">
        <v>1</v>
      </c>
      <c r="C25" s="18">
        <f>B4/B25</f>
        <v>3400</v>
      </c>
      <c r="D25" s="19">
        <f>C25/B5</f>
        <v>829.2682926829269</v>
      </c>
      <c r="E25" s="20">
        <f>((B6*3.14159/12)*D25)*60/5280</f>
        <v>81.90656855136736</v>
      </c>
      <c r="F25" s="25">
        <f t="shared" si="0"/>
        <v>1250</v>
      </c>
      <c r="G25" s="26">
        <f>F25/B5</f>
        <v>304.87804878048786</v>
      </c>
      <c r="H25" s="20">
        <f>((B6*3.14159/12)*G25)*60/5280</f>
        <v>30.112709026237997</v>
      </c>
    </row>
    <row r="26" spans="1:8" ht="13.5" thickBot="1">
      <c r="A26" s="33" t="s">
        <v>15</v>
      </c>
      <c r="B26" s="34">
        <v>0.73</v>
      </c>
      <c r="C26" s="21">
        <f>B4/B26</f>
        <v>4657.534246575343</v>
      </c>
      <c r="D26" s="22">
        <f>C26/B5</f>
        <v>1135.983962579352</v>
      </c>
      <c r="E26" s="23">
        <f>((B6*3.14159/12)*D26)*60/5280</f>
        <v>112.20077883748952</v>
      </c>
      <c r="F26" s="27">
        <f t="shared" si="0"/>
        <v>1712.3287671232877</v>
      </c>
      <c r="G26" s="28">
        <f>F26/B5</f>
        <v>417.641162712997</v>
      </c>
      <c r="H26" s="23">
        <f>((B6*3.14159/12)*G26)*60/5280</f>
        <v>41.250286337312325</v>
      </c>
    </row>
  </sheetData>
  <mergeCells count="6">
    <mergeCell ref="C19:E19"/>
    <mergeCell ref="F19:H19"/>
    <mergeCell ref="A1:H2"/>
    <mergeCell ref="D4:H6"/>
    <mergeCell ref="C9:E9"/>
    <mergeCell ref="F9:H9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PSEG</dc:creator>
  <cp:keywords/>
  <dc:description/>
  <cp:lastModifiedBy>Dean Isaacson</cp:lastModifiedBy>
  <cp:lastPrinted>2005-07-19T05:16:51Z</cp:lastPrinted>
  <dcterms:created xsi:type="dcterms:W3CDTF">2005-07-19T03:27:22Z</dcterms:created>
  <dcterms:modified xsi:type="dcterms:W3CDTF">2006-01-23T18:09:19Z</dcterms:modified>
  <cp:category/>
  <cp:version/>
  <cp:contentType/>
  <cp:contentStatus/>
</cp:coreProperties>
</file>